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Мои документы\ФЭУ\Решения и приложения для Совета депутатов\бюджет 2022\решение №  от  .01.2022\"/>
    </mc:Choice>
  </mc:AlternateContent>
  <bookViews>
    <workbookView xWindow="0" yWindow="0" windowWidth="28800" windowHeight="11835"/>
  </bookViews>
  <sheets>
    <sheet name="01.2022 " sheetId="1" r:id="rId1"/>
  </sheets>
  <definedNames>
    <definedName name="_xlnm.Print_Area" localSheetId="0">'01.2022 '!$A$1:$E$45</definedName>
  </definedNames>
  <calcPr calcId="152511" calcOnSave="0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D43" i="1" l="1"/>
  <c r="E43" i="1" s="1"/>
  <c r="B43" i="1"/>
  <c r="D38" i="1"/>
  <c r="D37" i="1"/>
  <c r="D36" i="1"/>
  <c r="D30" i="1"/>
  <c r="D39" i="1" s="1"/>
</calcChain>
</file>

<file path=xl/sharedStrings.xml><?xml version="1.0" encoding="utf-8"?>
<sst xmlns="http://schemas.openxmlformats.org/spreadsheetml/2006/main" count="64" uniqueCount="59">
  <si>
    <t>ПОЯСНИТЕЛЬНАЯ ЗАПИСКА</t>
  </si>
  <si>
    <t>Финансово-экономического отдела администрации г.п.Коммунистический</t>
  </si>
  <si>
    <t>к проекту Решения Совета депутатов «О внесении изменений и дополнений в Решение Совета депутатов от 28.12.2021г № 120 «О бюджете городского поселения Коммунистический на 2022 год и на плановый период 2023 и 2024 годов»</t>
  </si>
  <si>
    <t>Внесение изменений связано с необходимостью распределения переходящего остатка и осуществления корректировки доходов, расходов за счет дополнительных поступлений, внутренних перемещений</t>
  </si>
  <si>
    <t>В соответствии с пунктом 2 части 10 статьи 35 Федерального закона от 06.10.2003 № 131-ФЗ «Об общих принципах организации местного самоуправления в Российской Федерации» утверждение местного бюджета находится в исключительной компетенции представительного органа муниципального образования</t>
  </si>
  <si>
    <t>В соответствии с Уставом г.п.Коммунистический, утверждение бюджета городского поселения и отчета об его исполнении относится к исключительной компетенции Совета поселения.</t>
  </si>
  <si>
    <t>Таким образом, принятие решения Совета депутатов г.п. Коммунистический "О внесении изменений и дополнений в решение Совета депутатов г.п.Коммунистический  от 28.12.2021г  № 120«О бюджете городского поселения Коммунистический на 2022 год и на плановый период 2023 и 2024 годов» находится в пределах компетенции представительного органа муниципального образования г.п. Коммунистический</t>
  </si>
  <si>
    <t>Представленное решение Совета депутатов г.п. Коммунистический «О внесении изменений и дополнений в решение Совета депутатов г.п.Коммунистический  от 28.12.2021г № 120 «О бюджете городского поселения Коммунистический на 2022 год и на плановый период 2023 и 2024 годов» содержит все необходимые характеристики и параметры, предусмотренные Бюджетным кодексом РФ</t>
  </si>
  <si>
    <t>С учетом изложенного, предложенный проект не содержит предпосылок и условий для коррупционных действий и решений</t>
  </si>
  <si>
    <t>ФЭО Администрации предлагает внести следующие  изменения  в решение Совета депутатов г.п.Коммунистический от от 28.12.2021г №120 «О бюджете городского поселения Коммунистический на 2022 год и на плановый период 2023 и 2024 годов»:</t>
  </si>
  <si>
    <t>1. В приложение 1 "Нормативы распределения доходов в бюджет городского поселения Коммунистический на 2022 год и на плановый период 2023 и 2024 годов" добавить:</t>
  </si>
  <si>
    <t>1 16 02010 02 0000 140</t>
  </si>
  <si>
    <t>Административные штрафы, установленные законами субъектов Российской Федерации об административных правонарушениях, за нарушения законов и иных нормативных правовых актов субъектов Российской Федерации</t>
  </si>
  <si>
    <t>Приложение  1 к Решению Совета депутатов от 28.12.2019г. №120 «О бюджете городского поселения Коммунистический на  2022 год и на плановый период 2023 и 2024 годов» изложить в новой редакции согласно приложению  1  к настоящему решению.</t>
  </si>
  <si>
    <t xml:space="preserve">     2.  В приложение 3 «Перечень главных администраторов доходов бюджета городского поселения Коммунистический, поступающих в бюджет городского поселения Коммунистический, администрирование которых осуществляют территориальные органы исполнительной власти Российской Федерации» добавить:</t>
  </si>
  <si>
    <t>580</t>
  </si>
  <si>
    <t>Департамент внутренней политики Ханты-Мансийского автономного округа - Югры</t>
  </si>
  <si>
    <t>580 1 16 02010 02 0000 140</t>
  </si>
  <si>
    <t>Приложение  3 к Решению Совета депутатов от 28.12.2019г. №120 «О бюджете городского поселения Коммунистический на  2022 год и на плановый период 2023 и 2024 годов» изложить в новой редакции согласно приложению  2  к настоящему решению.</t>
  </si>
  <si>
    <t>3. Приложение  5 к Решению Совета депутатов от 28.12.2021 г. № 120 «О бюджете городского поселения Коммунистический на  2022 год и на плановый период 2023 и 2024 годов» изложить в новой редакции согласно приложению  3  к настоящему решению.</t>
  </si>
  <si>
    <t>Расходы</t>
  </si>
  <si>
    <t xml:space="preserve"> 1. Переходящий статок средств в сумме 1 546 442 руб.23 копейки распределить   в расходной части бюджета, приложения 7, 9, 11, 13, 15,17  к Решению Совета депутатов от 28.12.2021г. № 120 «О бюджете городского поселения Коммунистический на  2022 год и на плановый период 2023 и 2024 годов» изложить в новой редакции согласно приложениям  4,5,6,7,8,9  к настоящему решению, а именно:</t>
  </si>
  <si>
    <t>Направление расходов</t>
  </si>
  <si>
    <t>Классификация бюджета</t>
  </si>
  <si>
    <t>Сумма</t>
  </si>
  <si>
    <t>Примечание</t>
  </si>
  <si>
    <t>Муниципальная программа «Обеспечение деятельности органов местного самоуправления городского поселения Коммунистический</t>
  </si>
  <si>
    <t>0104 01 0 01 02040 120</t>
  </si>
  <si>
    <t>на заработную плату и начисления на зар.плату</t>
  </si>
  <si>
    <t>Муниципальная программа "Повышение эффективности  управления  муниципальными финансами  городского поселения  Коммунистический"</t>
  </si>
  <si>
    <t>0113 04 0 02 99990 240</t>
  </si>
  <si>
    <t>на передачу полномочий по тех.облсуживаню электросетей</t>
  </si>
  <si>
    <t>Муниципальная программа "Управление муниципальным имуществом городского поселения Коммунистический "</t>
  </si>
  <si>
    <t>0113 07 0 01 99990 240</t>
  </si>
  <si>
    <t>уточнение остатков на ремонт автомашины, кабинетов</t>
  </si>
  <si>
    <t>Муниципальная программа «Развитие культуры городского поселения Коммунистический »</t>
  </si>
  <si>
    <t>0401 11 0 01 85060 612</t>
  </si>
  <si>
    <t>Непрограммные расходы</t>
  </si>
  <si>
    <t>0113 40 2 00 99990 830</t>
  </si>
  <si>
    <t>передвинуты лимиты на оплату иполнит.листа исполнительного производства , штрафа ГБДД</t>
  </si>
  <si>
    <t>0113 40 2 00 99990 850</t>
  </si>
  <si>
    <t>Муниципальная программа "Формирование современной городской среды городского поселения Коммунистический"</t>
  </si>
  <si>
    <t>0405 09 0 01 99990 240</t>
  </si>
  <si>
    <t>на услуги по отлову животных без владельцев и их транспортировке</t>
  </si>
  <si>
    <t>Муниципальная программа «Развитие транспортной системы городского поселения Коммунистический »</t>
  </si>
  <si>
    <t>0409 08 0 01 99990 240</t>
  </si>
  <si>
    <t>уточнение остатков на содержание дорог</t>
  </si>
  <si>
    <t>0501 07 0 01 99990 240</t>
  </si>
  <si>
    <t>уточнение остатков на кап.ремонт жилья</t>
  </si>
  <si>
    <t>0503 07 0 01 99990 240</t>
  </si>
  <si>
    <t>уточнение остатков на тех.облсуживание электросетей</t>
  </si>
  <si>
    <t>0503 08 0 02 99990 240</t>
  </si>
  <si>
    <t>уточнение остатков на аренду опор воздушных линий электропередач, комунальные услуги(улич.освещение)</t>
  </si>
  <si>
    <t>Общий объем на 2021 год  составит:</t>
  </si>
  <si>
    <t>2021 год</t>
  </si>
  <si>
    <t>Доходы</t>
  </si>
  <si>
    <t>Дефицит</t>
  </si>
  <si>
    <t>Гл.спец. по ФЭР</t>
  </si>
  <si>
    <t>Н.В. Зинковская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</si>
</sst>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11" x14ac:knownFonts="1">
    <font>
      <sz val="10"/>
      <name val="Arial"/>
      <family val="2"/>
      <charset val="204"/>
    </font>
    <font>
      <sz val="11"/>
      <name val="Times New Roman"/>
      <family val="1"/>
      <charset val="1"/>
    </font>
    <font>
      <sz val="10"/>
      <name val="Times New Roman"/>
      <family val="1"/>
      <charset val="204"/>
    </font>
    <font>
      <sz val="8"/>
      <name val="Times New Roman"/>
      <family val="1"/>
      <charset val="204"/>
    </font>
    <font>
      <sz val="10"/>
      <name val="Times New Roman"/>
      <family val="1"/>
      <charset val="1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sz val="9"/>
      <name val="Times New Roman"/>
      <family val="1"/>
      <charset val="1"/>
    </font>
    <font>
      <sz val="11"/>
      <color indexed="8"/>
      <name val="Times New Roman"/>
      <family val="1"/>
      <charset val="204"/>
    </font>
    <font>
      <b/>
      <sz val="9"/>
      <name val="Times New Roman"/>
      <family val="1"/>
      <charset val="204"/>
    </font>
    <font>
      <i/>
      <sz val="11"/>
      <name val="Times New Roman"/>
      <family val="1"/>
      <charset val="204"/>
    </font>
  </fonts>
  <fills count="2">
    <fill>
      <patternFill patternType="none"/>
    </fill>
    <fill>
      <patternFill patternType="gray125"/>
    </fill>
  </fills>
  <borders count="19">
    <border>
      <left/>
      <right/>
      <top/>
      <bottom/>
      <diagonal/>
    </border>
    <border>
      <left style="thin">
        <color indexed="8"/>
      </left>
      <right/>
      <top style="thin">
        <color indexed="8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8"/>
      </left>
      <right/>
      <top style="thin">
        <color indexed="8"/>
      </top>
      <bottom style="thin">
        <color indexed="8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/>
      <right/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/>
      <bottom style="thin">
        <color indexed="8"/>
      </bottom>
      <diagonal/>
    </border>
    <border>
      <left style="thin">
        <color indexed="8"/>
      </left>
      <right style="thin">
        <color indexed="8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 style="thin">
        <color indexed="8"/>
      </right>
      <top style="thin">
        <color indexed="8"/>
      </top>
      <bottom style="thin">
        <color indexed="8"/>
      </bottom>
      <diagonal/>
    </border>
    <border>
      <left style="thin">
        <color indexed="8"/>
      </left>
      <right/>
      <top/>
      <bottom style="thin">
        <color indexed="8"/>
      </bottom>
      <diagonal/>
    </border>
    <border>
      <left/>
      <right style="thin">
        <color indexed="8"/>
      </right>
      <top/>
      <bottom style="thin">
        <color indexed="8"/>
      </bottom>
      <diagonal/>
    </border>
  </borders>
  <cellStyleXfs count="1">
    <xf numFmtId="0" fontId="0" fillId="0" borderId="0">
      <alignment vertical="top"/>
    </xf>
  </cellStyleXfs>
  <cellXfs count="70">
    <xf numFmtId="0" fontId="0" fillId="0" borderId="0" xfId="0">
      <alignment vertical="top"/>
    </xf>
    <xf numFmtId="0" fontId="1" fillId="0" borderId="0" xfId="0" applyNumberFormat="1" applyFont="1" applyFill="1" applyBorder="1" applyAlignment="1" applyProtection="1">
      <alignment horizontal="center" vertical="center"/>
    </xf>
    <xf numFmtId="0" fontId="2" fillId="0" borderId="0" xfId="0" applyNumberFormat="1" applyFont="1" applyFill="1" applyBorder="1" applyAlignment="1" applyProtection="1">
      <alignment horizontal="center" vertical="top"/>
    </xf>
    <xf numFmtId="0" fontId="1" fillId="0" borderId="0" xfId="0" applyNumberFormat="1" applyFont="1" applyFill="1" applyBorder="1" applyAlignment="1" applyProtection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0" fontId="1" fillId="0" borderId="0" xfId="0" applyFont="1" applyBorder="1" applyAlignment="1">
      <alignment horizontal="left" vertical="center" wrapText="1"/>
    </xf>
    <xf numFmtId="49" fontId="3" fillId="0" borderId="1" xfId="0" applyNumberFormat="1" applyFont="1" applyBorder="1" applyAlignment="1">
      <alignment horizontal="center" vertical="center"/>
    </xf>
    <xf numFmtId="0" fontId="4" fillId="0" borderId="2" xfId="0" applyFont="1" applyBorder="1" applyAlignment="1">
      <alignment horizontal="left" vertical="center" wrapText="1"/>
    </xf>
    <xf numFmtId="0" fontId="4" fillId="0" borderId="3" xfId="0" applyFont="1" applyBorder="1" applyAlignment="1">
      <alignment horizontal="left" vertical="center" wrapText="1"/>
    </xf>
    <xf numFmtId="0" fontId="4" fillId="0" borderId="4" xfId="0" applyFont="1" applyBorder="1" applyAlignment="1">
      <alignment horizontal="left" vertical="center" wrapText="1"/>
    </xf>
    <xf numFmtId="0" fontId="2" fillId="0" borderId="0" xfId="0" applyNumberFormat="1" applyFont="1" applyFill="1" applyBorder="1" applyAlignment="1" applyProtection="1">
      <alignment vertical="top"/>
    </xf>
    <xf numFmtId="49" fontId="3" fillId="0" borderId="0" xfId="0" applyNumberFormat="1" applyFont="1" applyBorder="1" applyAlignment="1">
      <alignment horizontal="center" vertical="center"/>
    </xf>
    <xf numFmtId="0" fontId="4" fillId="0" borderId="0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wrapText="1"/>
    </xf>
    <xf numFmtId="0" fontId="5" fillId="0" borderId="0" xfId="0" applyFont="1" applyBorder="1" applyAlignment="1">
      <alignment horizontal="left" vertical="center" wrapText="1"/>
    </xf>
    <xf numFmtId="49" fontId="2" fillId="0" borderId="5" xfId="0" applyNumberFormat="1" applyFont="1" applyBorder="1" applyAlignment="1">
      <alignment horizontal="center" vertical="center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0" fontId="2" fillId="0" borderId="4" xfId="0" applyFont="1" applyBorder="1" applyAlignment="1">
      <alignment horizontal="left" vertical="center" wrapText="1"/>
    </xf>
    <xf numFmtId="49" fontId="2" fillId="0" borderId="1" xfId="0" applyNumberFormat="1" applyFont="1" applyBorder="1" applyAlignment="1">
      <alignment horizontal="center" vertical="center"/>
    </xf>
    <xf numFmtId="0" fontId="2" fillId="0" borderId="6" xfId="0" applyFont="1" applyBorder="1" applyAlignment="1">
      <alignment horizontal="left" vertical="center" wrapText="1"/>
    </xf>
    <xf numFmtId="0" fontId="2" fillId="0" borderId="7" xfId="0" applyFont="1" applyBorder="1" applyAlignment="1">
      <alignment horizontal="left" vertical="center" wrapText="1"/>
    </xf>
    <xf numFmtId="0" fontId="2" fillId="0" borderId="8" xfId="0" applyFont="1" applyBorder="1" applyAlignment="1">
      <alignment horizontal="left" vertical="center" wrapText="1"/>
    </xf>
    <xf numFmtId="0" fontId="5" fillId="0" borderId="0" xfId="0" applyFont="1" applyBorder="1" applyAlignment="1">
      <alignment horizontal="left" vertical="center" wrapText="1"/>
    </xf>
    <xf numFmtId="0" fontId="3" fillId="0" borderId="0" xfId="0" applyFont="1" applyBorder="1" applyAlignment="1">
      <alignment horizontal="right" vertical="center" wrapText="1"/>
    </xf>
    <xf numFmtId="0" fontId="2" fillId="0" borderId="0" xfId="0" applyFont="1" applyFill="1" applyBorder="1" applyAlignment="1">
      <alignment horizontal="center" vertical="center"/>
    </xf>
    <xf numFmtId="0" fontId="2" fillId="0" borderId="0" xfId="0" applyFont="1" applyBorder="1" applyAlignment="1">
      <alignment horizontal="left" vertical="top" wrapText="1"/>
    </xf>
    <xf numFmtId="4" fontId="5" fillId="0" borderId="0" xfId="0" applyNumberFormat="1" applyFont="1" applyBorder="1" applyAlignment="1">
      <alignment horizontal="center" vertical="center"/>
    </xf>
    <xf numFmtId="0" fontId="6" fillId="0" borderId="0" xfId="0" applyNumberFormat="1" applyFont="1" applyFill="1" applyBorder="1" applyAlignment="1" applyProtection="1">
      <alignment horizontal="center" vertical="center"/>
    </xf>
    <xf numFmtId="0" fontId="5" fillId="0" borderId="9" xfId="0" applyFont="1" applyBorder="1" applyAlignment="1">
      <alignment horizontal="left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5" fillId="0" borderId="11" xfId="0" applyNumberFormat="1" applyFont="1" applyFill="1" applyBorder="1" applyAlignment="1" applyProtection="1">
      <alignment horizontal="center" vertical="center" wrapText="1"/>
    </xf>
    <xf numFmtId="0" fontId="5" fillId="0" borderId="10" xfId="0" applyNumberFormat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49" fontId="1" fillId="0" borderId="12" xfId="0" applyNumberFormat="1" applyFont="1" applyBorder="1" applyAlignment="1">
      <alignment horizontal="center" vertical="center" wrapText="1"/>
    </xf>
    <xf numFmtId="4" fontId="5" fillId="0" borderId="12" xfId="0" applyNumberFormat="1" applyFont="1" applyFill="1" applyBorder="1" applyAlignment="1" applyProtection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49" fontId="1" fillId="0" borderId="13" xfId="0" applyNumberFormat="1" applyFont="1" applyBorder="1" applyAlignment="1">
      <alignment horizontal="center" vertical="center" wrapText="1"/>
    </xf>
    <xf numFmtId="4" fontId="5" fillId="0" borderId="14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Border="1" applyAlignment="1">
      <alignment horizontal="center" vertical="center" wrapText="1"/>
    </xf>
    <xf numFmtId="4" fontId="5" fillId="0" borderId="15" xfId="0" applyNumberFormat="1" applyFont="1" applyFill="1" applyBorder="1" applyAlignment="1" applyProtection="1">
      <alignment horizontal="center" vertical="center" wrapText="1"/>
    </xf>
    <xf numFmtId="0" fontId="2" fillId="0" borderId="16" xfId="0" applyNumberFormat="1" applyFont="1" applyFill="1" applyBorder="1" applyAlignment="1" applyProtection="1">
      <alignment horizontal="center" vertical="center" wrapText="1"/>
    </xf>
    <xf numFmtId="0" fontId="7" fillId="0" borderId="10" xfId="0" applyFont="1" applyBorder="1" applyAlignment="1">
      <alignment horizontal="left" vertical="center" wrapText="1"/>
    </xf>
    <xf numFmtId="4" fontId="8" fillId="0" borderId="13" xfId="0" applyNumberFormat="1" applyFont="1" applyFill="1" applyBorder="1" applyAlignment="1">
      <alignment horizontal="center" vertical="center" wrapText="1"/>
    </xf>
    <xf numFmtId="49" fontId="5" fillId="0" borderId="10" xfId="0" applyNumberFormat="1" applyFont="1" applyBorder="1" applyAlignment="1">
      <alignment horizontal="center" vertical="center" wrapText="1"/>
    </xf>
    <xf numFmtId="4" fontId="5" fillId="0" borderId="10" xfId="0" applyNumberFormat="1" applyFont="1" applyFill="1" applyBorder="1" applyAlignment="1" applyProtection="1">
      <alignment horizontal="center" vertical="center" wrapText="1"/>
    </xf>
    <xf numFmtId="4" fontId="8" fillId="0" borderId="10" xfId="0" applyNumberFormat="1" applyFont="1" applyFill="1" applyBorder="1" applyAlignment="1">
      <alignment horizontal="center" vertical="center" wrapText="1"/>
    </xf>
    <xf numFmtId="0" fontId="2" fillId="0" borderId="10" xfId="0" applyNumberFormat="1" applyFont="1" applyFill="1" applyBorder="1" applyAlignment="1" applyProtection="1">
      <alignment horizontal="center" vertical="center" wrapText="1"/>
    </xf>
    <xf numFmtId="49" fontId="5" fillId="0" borderId="5" xfId="0" applyNumberFormat="1" applyFont="1" applyFill="1" applyBorder="1" applyAlignment="1" applyProtection="1">
      <alignment horizontal="center" vertical="center" wrapText="1"/>
    </xf>
    <xf numFmtId="0" fontId="7" fillId="0" borderId="17" xfId="0" applyFont="1" applyBorder="1" applyAlignment="1">
      <alignment vertical="center" wrapText="1"/>
    </xf>
    <xf numFmtId="0" fontId="7" fillId="0" borderId="18" xfId="0" applyFont="1" applyBorder="1" applyAlignment="1">
      <alignment vertical="center" wrapText="1"/>
    </xf>
    <xf numFmtId="0" fontId="7" fillId="0" borderId="18" xfId="0" applyFont="1" applyFill="1" applyBorder="1" applyAlignment="1">
      <alignment vertical="center" wrapText="1"/>
    </xf>
    <xf numFmtId="4" fontId="6" fillId="0" borderId="13" xfId="0" applyNumberFormat="1" applyFont="1" applyFill="1" applyBorder="1" applyAlignment="1" applyProtection="1">
      <alignment horizontal="center" vertical="center" wrapText="1"/>
    </xf>
    <xf numFmtId="0" fontId="6" fillId="0" borderId="18" xfId="0" applyNumberFormat="1" applyFont="1" applyFill="1" applyBorder="1" applyAlignment="1" applyProtection="1">
      <alignment horizontal="center" vertical="center" wrapText="1"/>
    </xf>
    <xf numFmtId="2" fontId="2" fillId="0" borderId="0" xfId="0" applyNumberFormat="1" applyFont="1" applyFill="1" applyBorder="1" applyAlignment="1" applyProtection="1">
      <alignment vertical="top"/>
    </xf>
    <xf numFmtId="0" fontId="9" fillId="0" borderId="0" xfId="0" applyFont="1" applyFill="1" applyBorder="1" applyAlignment="1">
      <alignment vertical="center" wrapText="1"/>
    </xf>
    <xf numFmtId="0" fontId="7" fillId="0" borderId="0" xfId="0" applyFont="1" applyFill="1" applyBorder="1" applyAlignment="1">
      <alignment vertical="center" wrapText="1"/>
    </xf>
    <xf numFmtId="0" fontId="10" fillId="0" borderId="0" xfId="0" applyNumberFormat="1" applyFont="1" applyFill="1" applyBorder="1" applyAlignment="1" applyProtection="1">
      <alignment horizontal="left"/>
    </xf>
    <xf numFmtId="0" fontId="1" fillId="0" borderId="5" xfId="0" applyFont="1" applyBorder="1" applyAlignment="1">
      <alignment horizontal="center" vertical="center"/>
    </xf>
    <xf numFmtId="0" fontId="1" fillId="0" borderId="10" xfId="0" applyNumberFormat="1" applyFont="1" applyFill="1" applyBorder="1" applyAlignment="1" applyProtection="1">
      <alignment horizontal="center" vertical="top"/>
    </xf>
    <xf numFmtId="0" fontId="1" fillId="0" borderId="16" xfId="0" applyNumberFormat="1" applyFont="1" applyFill="1" applyBorder="1" applyAlignment="1" applyProtection="1">
      <alignment horizontal="center" vertical="top"/>
    </xf>
    <xf numFmtId="0" fontId="1" fillId="0" borderId="10" xfId="0" applyNumberFormat="1" applyFont="1" applyFill="1" applyBorder="1" applyAlignment="1" applyProtection="1">
      <alignment horizontal="center" vertical="top"/>
    </xf>
    <xf numFmtId="4" fontId="1" fillId="0" borderId="10" xfId="0" applyNumberFormat="1" applyFont="1" applyFill="1" applyBorder="1" applyAlignment="1" applyProtection="1">
      <alignment horizontal="center" vertical="top"/>
    </xf>
    <xf numFmtId="4" fontId="1" fillId="0" borderId="16" xfId="0" applyNumberFormat="1" applyFont="1" applyFill="1" applyBorder="1" applyAlignment="1" applyProtection="1">
      <alignment horizontal="center" vertical="top"/>
    </xf>
    <xf numFmtId="4" fontId="1" fillId="0" borderId="18" xfId="0" applyNumberFormat="1" applyFont="1" applyFill="1" applyBorder="1" applyAlignment="1" applyProtection="1">
      <alignment horizontal="center" vertical="top"/>
    </xf>
    <xf numFmtId="0" fontId="0" fillId="0" borderId="0" xfId="0" applyNumberFormat="1" applyFont="1" applyFill="1" applyBorder="1" applyAlignment="1" applyProtection="1">
      <alignment vertical="top"/>
    </xf>
    <xf numFmtId="0" fontId="5" fillId="0" borderId="0" xfId="0" applyNumberFormat="1" applyFont="1" applyFill="1" applyBorder="1" applyAlignment="1" applyProtection="1"/>
    <xf numFmtId="0" fontId="0" fillId="0" borderId="0" xfId="0" applyFont="1" applyAlignment="1"/>
    <xf numFmtId="0" fontId="0" fillId="0" borderId="0" xfId="0" applyAlignment="1"/>
  </cellXfs>
  <cellStyles count="1">
    <cellStyle name="Обычный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K65531"/>
  <sheetViews>
    <sheetView tabSelected="1" topLeftCell="A35" workbookViewId="0">
      <selection activeCell="H43" sqref="H43"/>
    </sheetView>
  </sheetViews>
  <sheetFormatPr defaultRowHeight="70.150000000000006" customHeight="1" x14ac:dyDescent="0.2"/>
  <cols>
    <col min="1" max="1" width="20.42578125" customWidth="1"/>
    <col min="2" max="2" width="9.85546875" customWidth="1"/>
    <col min="3" max="3" width="22.42578125" customWidth="1"/>
    <col min="4" max="4" width="20" customWidth="1"/>
    <col min="5" max="5" width="26.140625" customWidth="1"/>
    <col min="6" max="6" width="15.7109375" customWidth="1"/>
    <col min="7" max="7" width="22.85546875" customWidth="1"/>
    <col min="8" max="8" width="13.85546875" customWidth="1"/>
    <col min="9" max="9" width="27" customWidth="1"/>
    <col min="10" max="10" width="14.42578125" style="66" customWidth="1"/>
    <col min="11" max="11" width="10.7109375" customWidth="1"/>
  </cols>
  <sheetData>
    <row r="1" spans="1:11" ht="12.75" customHeight="1" x14ac:dyDescent="0.2">
      <c r="A1" s="1" t="s">
        <v>0</v>
      </c>
      <c r="B1" s="1"/>
      <c r="C1" s="1"/>
      <c r="D1" s="1"/>
      <c r="E1" s="1"/>
      <c r="J1" s="2"/>
      <c r="K1" s="2"/>
    </row>
    <row r="2" spans="1:11" ht="26.25" customHeight="1" x14ac:dyDescent="0.2">
      <c r="A2" s="1" t="s">
        <v>1</v>
      </c>
      <c r="B2" s="1"/>
      <c r="C2" s="1"/>
      <c r="D2" s="1"/>
      <c r="E2" s="1"/>
      <c r="J2" s="2"/>
      <c r="K2" s="2"/>
    </row>
    <row r="3" spans="1:11" ht="50.25" customHeight="1" x14ac:dyDescent="0.2">
      <c r="A3" s="3" t="s">
        <v>2</v>
      </c>
      <c r="B3" s="3"/>
      <c r="C3" s="3"/>
      <c r="D3" s="3"/>
      <c r="E3" s="3"/>
      <c r="J3" s="2"/>
      <c r="K3" s="2"/>
    </row>
    <row r="4" spans="1:11" ht="45" customHeight="1" x14ac:dyDescent="0.2">
      <c r="A4" s="4" t="s">
        <v>3</v>
      </c>
      <c r="B4" s="4"/>
      <c r="C4" s="4"/>
      <c r="D4" s="4"/>
      <c r="E4" s="4"/>
      <c r="J4" s="2"/>
      <c r="K4" s="2"/>
    </row>
    <row r="5" spans="1:11" ht="48.75" customHeight="1" x14ac:dyDescent="0.2">
      <c r="A5" s="4" t="s">
        <v>4</v>
      </c>
      <c r="B5" s="4"/>
      <c r="C5" s="4"/>
      <c r="D5" s="4"/>
      <c r="E5" s="4"/>
      <c r="J5" s="2"/>
      <c r="K5" s="2"/>
    </row>
    <row r="6" spans="1:11" ht="33" customHeight="1" x14ac:dyDescent="0.2">
      <c r="A6" s="4" t="s">
        <v>5</v>
      </c>
      <c r="B6" s="4"/>
      <c r="C6" s="4"/>
      <c r="D6" s="4"/>
      <c r="E6" s="4"/>
      <c r="J6" s="2"/>
      <c r="K6" s="2"/>
    </row>
    <row r="7" spans="1:11" ht="66.75" customHeight="1" x14ac:dyDescent="0.2">
      <c r="A7" s="4" t="s">
        <v>6</v>
      </c>
      <c r="B7" s="4"/>
      <c r="C7" s="4"/>
      <c r="D7" s="4"/>
      <c r="E7" s="4"/>
      <c r="J7" s="2"/>
      <c r="K7" s="2"/>
    </row>
    <row r="8" spans="1:11" ht="65.25" customHeight="1" x14ac:dyDescent="0.2">
      <c r="A8" s="4" t="s">
        <v>7</v>
      </c>
      <c r="B8" s="4"/>
      <c r="C8" s="4"/>
      <c r="D8" s="4"/>
      <c r="E8" s="4"/>
      <c r="J8" s="2"/>
      <c r="K8" s="2"/>
    </row>
    <row r="9" spans="1:11" ht="29.25" customHeight="1" x14ac:dyDescent="0.2">
      <c r="A9" s="4" t="s">
        <v>8</v>
      </c>
      <c r="B9" s="4"/>
      <c r="C9" s="4"/>
      <c r="D9" s="4"/>
      <c r="E9" s="4"/>
      <c r="J9" s="2"/>
      <c r="K9" s="2"/>
    </row>
    <row r="10" spans="1:11" ht="45.75" customHeight="1" x14ac:dyDescent="0.2">
      <c r="A10" s="4" t="s">
        <v>9</v>
      </c>
      <c r="B10" s="4"/>
      <c r="C10" s="4"/>
      <c r="D10" s="4"/>
      <c r="E10" s="4"/>
      <c r="J10" s="2"/>
      <c r="K10" s="2"/>
    </row>
    <row r="11" spans="1:11" ht="21" customHeight="1" x14ac:dyDescent="0.2">
      <c r="A11" s="5"/>
      <c r="B11" s="5"/>
      <c r="C11" s="5"/>
      <c r="D11" s="5"/>
      <c r="E11" s="5"/>
      <c r="J11" s="2"/>
      <c r="K11" s="2"/>
    </row>
    <row r="12" spans="1:11" ht="37.5" customHeight="1" x14ac:dyDescent="0.2">
      <c r="A12" s="4" t="s">
        <v>10</v>
      </c>
      <c r="B12" s="4"/>
      <c r="C12" s="4"/>
      <c r="D12" s="4"/>
      <c r="E12" s="4"/>
      <c r="J12" s="2"/>
      <c r="K12" s="2"/>
    </row>
    <row r="13" spans="1:11" ht="41.25" customHeight="1" x14ac:dyDescent="0.2">
      <c r="A13" s="6" t="s">
        <v>11</v>
      </c>
      <c r="B13" s="7" t="s">
        <v>12</v>
      </c>
      <c r="C13" s="8"/>
      <c r="D13" s="8"/>
      <c r="E13" s="9"/>
      <c r="J13" s="10"/>
      <c r="K13" s="10"/>
    </row>
    <row r="14" spans="1:11" ht="16.5" customHeight="1" x14ac:dyDescent="0.2">
      <c r="A14" s="11"/>
      <c r="B14" s="12"/>
      <c r="C14" s="12"/>
      <c r="D14" s="12"/>
      <c r="E14" s="12"/>
      <c r="J14" s="10"/>
      <c r="K14" s="10"/>
    </row>
    <row r="15" spans="1:11" ht="52.5" customHeight="1" x14ac:dyDescent="0.25">
      <c r="A15" s="13" t="s">
        <v>13</v>
      </c>
      <c r="B15" s="13"/>
      <c r="C15" s="13"/>
      <c r="D15" s="13"/>
      <c r="E15" s="13"/>
      <c r="J15" s="10"/>
      <c r="K15" s="10"/>
    </row>
    <row r="16" spans="1:11" ht="16.5" customHeight="1" x14ac:dyDescent="0.25">
      <c r="A16" s="14"/>
      <c r="B16" s="14"/>
      <c r="C16" s="14"/>
      <c r="D16" s="14"/>
      <c r="E16" s="14"/>
      <c r="J16" s="10"/>
      <c r="K16" s="10"/>
    </row>
    <row r="17" spans="1:11" ht="54" customHeight="1" x14ac:dyDescent="0.2">
      <c r="A17" s="15" t="s">
        <v>14</v>
      </c>
      <c r="B17" s="15"/>
      <c r="C17" s="15"/>
      <c r="D17" s="15"/>
      <c r="E17" s="15"/>
      <c r="J17" s="10"/>
      <c r="K17" s="10"/>
    </row>
    <row r="18" spans="1:11" ht="21" customHeight="1" x14ac:dyDescent="0.2">
      <c r="A18" s="16" t="s">
        <v>15</v>
      </c>
      <c r="B18" s="17" t="s">
        <v>16</v>
      </c>
      <c r="C18" s="18"/>
      <c r="D18" s="18"/>
      <c r="E18" s="19"/>
      <c r="J18" s="10"/>
      <c r="K18" s="10"/>
    </row>
    <row r="19" spans="1:11" ht="43.5" customHeight="1" x14ac:dyDescent="0.2">
      <c r="A19" s="20" t="s">
        <v>17</v>
      </c>
      <c r="B19" s="21" t="s">
        <v>12</v>
      </c>
      <c r="C19" s="22"/>
      <c r="D19" s="22"/>
      <c r="E19" s="23"/>
      <c r="J19" s="10"/>
      <c r="K19" s="10"/>
    </row>
    <row r="20" spans="1:11" ht="15" customHeight="1" x14ac:dyDescent="0.2">
      <c r="A20" s="24"/>
      <c r="B20" s="24"/>
      <c r="C20" s="24"/>
      <c r="D20" s="24"/>
      <c r="E20" s="25"/>
      <c r="J20" s="10"/>
      <c r="K20" s="10"/>
    </row>
    <row r="21" spans="1:11" ht="47.25" customHeight="1" x14ac:dyDescent="0.25">
      <c r="A21" s="13" t="s">
        <v>18</v>
      </c>
      <c r="B21" s="13"/>
      <c r="C21" s="13"/>
      <c r="D21" s="13"/>
      <c r="E21" s="13"/>
      <c r="J21" s="10"/>
      <c r="K21" s="10"/>
    </row>
    <row r="22" spans="1:11" ht="15" customHeight="1" x14ac:dyDescent="0.2">
      <c r="A22" s="26"/>
      <c r="B22" s="27"/>
      <c r="C22" s="27"/>
      <c r="D22" s="27"/>
      <c r="E22" s="28"/>
      <c r="J22" s="10"/>
      <c r="K22" s="10"/>
    </row>
    <row r="23" spans="1:11" ht="44.25" customHeight="1" x14ac:dyDescent="0.25">
      <c r="A23" s="13" t="s">
        <v>19</v>
      </c>
      <c r="B23" s="13"/>
      <c r="C23" s="13"/>
      <c r="D23" s="13"/>
      <c r="E23" s="13"/>
      <c r="J23" s="10"/>
      <c r="K23" s="10"/>
    </row>
    <row r="24" spans="1:11" ht="21" customHeight="1" x14ac:dyDescent="0.2">
      <c r="A24" s="29" t="s">
        <v>20</v>
      </c>
      <c r="B24" s="29"/>
      <c r="C24" s="29"/>
      <c r="D24" s="29"/>
      <c r="E24" s="29"/>
      <c r="J24" s="10"/>
      <c r="K24" s="10"/>
    </row>
    <row r="25" spans="1:11" ht="64.5" customHeight="1" x14ac:dyDescent="0.2">
      <c r="A25" s="30" t="s">
        <v>21</v>
      </c>
      <c r="B25" s="30"/>
      <c r="C25" s="30"/>
      <c r="D25" s="30"/>
      <c r="E25" s="30"/>
      <c r="J25" s="10"/>
      <c r="K25" s="10"/>
    </row>
    <row r="26" spans="1:11" ht="29.85" customHeight="1" x14ac:dyDescent="0.2">
      <c r="A26" s="31" t="s">
        <v>22</v>
      </c>
      <c r="B26" s="31"/>
      <c r="C26" s="32" t="s">
        <v>23</v>
      </c>
      <c r="D26" s="33" t="s">
        <v>24</v>
      </c>
      <c r="E26" s="33" t="s">
        <v>25</v>
      </c>
      <c r="J26" s="10"/>
      <c r="K26" s="10"/>
    </row>
    <row r="27" spans="1:11" ht="15" customHeight="1" x14ac:dyDescent="0.2">
      <c r="A27" s="34" t="s">
        <v>26</v>
      </c>
      <c r="B27" s="34"/>
      <c r="C27" s="35" t="s">
        <v>27</v>
      </c>
      <c r="D27" s="36">
        <v>318400</v>
      </c>
      <c r="E27" s="37" t="s">
        <v>28</v>
      </c>
      <c r="J27" s="10"/>
      <c r="K27" s="10"/>
    </row>
    <row r="28" spans="1:11" ht="35.25" customHeight="1" x14ac:dyDescent="0.2">
      <c r="A28" s="34"/>
      <c r="B28" s="34"/>
      <c r="C28" s="38"/>
      <c r="D28" s="39"/>
      <c r="E28" s="37"/>
      <c r="J28" s="10"/>
      <c r="K28" s="10"/>
    </row>
    <row r="29" spans="1:11" ht="60.75" customHeight="1" x14ac:dyDescent="0.2">
      <c r="A29" s="34" t="s">
        <v>29</v>
      </c>
      <c r="B29" s="34"/>
      <c r="C29" s="40" t="s">
        <v>30</v>
      </c>
      <c r="D29" s="41">
        <v>381000</v>
      </c>
      <c r="E29" s="42" t="s">
        <v>31</v>
      </c>
      <c r="J29" s="10"/>
      <c r="K29" s="10"/>
    </row>
    <row r="30" spans="1:11" ht="45.75" customHeight="1" x14ac:dyDescent="0.2">
      <c r="A30" s="34" t="s">
        <v>32</v>
      </c>
      <c r="B30" s="34"/>
      <c r="C30" s="40" t="s">
        <v>33</v>
      </c>
      <c r="D30" s="41">
        <f>51550+600+5000</f>
        <v>57150</v>
      </c>
      <c r="E30" s="42" t="s">
        <v>34</v>
      </c>
      <c r="J30" s="10"/>
      <c r="K30" s="10"/>
    </row>
    <row r="31" spans="1:11" ht="20.100000000000001" hidden="1" customHeight="1" x14ac:dyDescent="0.2">
      <c r="A31" s="43" t="s">
        <v>35</v>
      </c>
      <c r="B31" s="43"/>
      <c r="C31" s="40" t="s">
        <v>36</v>
      </c>
      <c r="D31" s="44"/>
      <c r="J31" s="10"/>
      <c r="K31" s="10"/>
    </row>
    <row r="32" spans="1:11" ht="20.100000000000001" customHeight="1" x14ac:dyDescent="0.2">
      <c r="A32" s="34" t="s">
        <v>37</v>
      </c>
      <c r="B32" s="34"/>
      <c r="C32" s="45" t="s">
        <v>38</v>
      </c>
      <c r="D32" s="46">
        <v>38152.080000000002</v>
      </c>
      <c r="E32" s="37" t="s">
        <v>39</v>
      </c>
      <c r="J32" s="10"/>
      <c r="K32" s="10"/>
    </row>
    <row r="33" spans="1:11" ht="20.100000000000001" customHeight="1" x14ac:dyDescent="0.2">
      <c r="A33" s="34"/>
      <c r="B33" s="34"/>
      <c r="C33" s="45" t="s">
        <v>40</v>
      </c>
      <c r="D33" s="46">
        <v>80000</v>
      </c>
      <c r="E33" s="37"/>
      <c r="J33" s="10"/>
      <c r="K33" s="10"/>
    </row>
    <row r="34" spans="1:11" ht="48" customHeight="1" x14ac:dyDescent="0.2">
      <c r="A34" s="34" t="s">
        <v>41</v>
      </c>
      <c r="B34" s="34"/>
      <c r="C34" s="45" t="s">
        <v>42</v>
      </c>
      <c r="D34" s="47">
        <v>12000</v>
      </c>
      <c r="E34" s="48" t="s">
        <v>43</v>
      </c>
      <c r="J34" s="10"/>
      <c r="K34" s="10"/>
    </row>
    <row r="35" spans="1:11" ht="37.35" customHeight="1" x14ac:dyDescent="0.2">
      <c r="A35" s="34" t="s">
        <v>44</v>
      </c>
      <c r="B35" s="34"/>
      <c r="C35" s="45" t="s">
        <v>45</v>
      </c>
      <c r="D35" s="47">
        <v>929491.06</v>
      </c>
      <c r="E35" s="48" t="s">
        <v>46</v>
      </c>
      <c r="J35" s="10"/>
      <c r="K35" s="10"/>
    </row>
    <row r="36" spans="1:11" ht="46.5" customHeight="1" x14ac:dyDescent="0.2">
      <c r="A36" s="34" t="s">
        <v>32</v>
      </c>
      <c r="B36" s="34"/>
      <c r="C36" s="49" t="s">
        <v>47</v>
      </c>
      <c r="D36" s="47">
        <f>247001.17-38152.08-80000+370000+99000-5600-3774.49-12000</f>
        <v>576474.60000000009</v>
      </c>
      <c r="E36" s="48" t="s">
        <v>48</v>
      </c>
      <c r="J36" s="10"/>
      <c r="K36" s="10"/>
    </row>
    <row r="37" spans="1:11" ht="46.5" customHeight="1" x14ac:dyDescent="0.2">
      <c r="A37" s="34" t="s">
        <v>32</v>
      </c>
      <c r="B37" s="34"/>
      <c r="C37" s="49" t="s">
        <v>49</v>
      </c>
      <c r="D37" s="47">
        <f>-480000</f>
        <v>-480000</v>
      </c>
      <c r="E37" s="42" t="s">
        <v>50</v>
      </c>
      <c r="J37" s="10"/>
      <c r="K37" s="10"/>
    </row>
    <row r="38" spans="1:11" ht="54" customHeight="1" x14ac:dyDescent="0.2">
      <c r="A38" s="34" t="s">
        <v>44</v>
      </c>
      <c r="B38" s="34"/>
      <c r="C38" s="49" t="s">
        <v>51</v>
      </c>
      <c r="D38" s="47">
        <f>-370000+3774.49</f>
        <v>-366225.51</v>
      </c>
      <c r="E38" s="48" t="s">
        <v>52</v>
      </c>
      <c r="J38" s="10"/>
      <c r="K38" s="10"/>
    </row>
    <row r="39" spans="1:11" ht="17.100000000000001" customHeight="1" x14ac:dyDescent="0.2">
      <c r="A39" s="50"/>
      <c r="B39" s="51"/>
      <c r="C39" s="52"/>
      <c r="D39" s="53">
        <f>SUM(D27:D38)</f>
        <v>1546442.2300000002</v>
      </c>
      <c r="E39" s="54"/>
      <c r="J39" s="10"/>
      <c r="K39" s="55"/>
    </row>
    <row r="40" spans="1:11" ht="7.5" customHeight="1" x14ac:dyDescent="0.2">
      <c r="A40" s="56"/>
      <c r="B40" s="56"/>
      <c r="C40" s="57"/>
      <c r="D40" s="57"/>
      <c r="E40" s="57"/>
      <c r="J40" s="10"/>
      <c r="K40" s="55"/>
    </row>
    <row r="41" spans="1:11" ht="16.350000000000001" customHeight="1" x14ac:dyDescent="0.25">
      <c r="A41" s="58" t="s">
        <v>53</v>
      </c>
      <c r="B41" s="58"/>
      <c r="C41" s="58"/>
      <c r="D41" s="58"/>
      <c r="E41" s="58"/>
      <c r="J41" s="10"/>
      <c r="K41" s="10"/>
    </row>
    <row r="42" spans="1:11" ht="16.350000000000001" customHeight="1" x14ac:dyDescent="0.2">
      <c r="A42" s="59" t="s">
        <v>54</v>
      </c>
      <c r="B42" s="60" t="s">
        <v>55</v>
      </c>
      <c r="C42" s="60"/>
      <c r="D42" s="61" t="s">
        <v>20</v>
      </c>
      <c r="E42" s="62" t="s">
        <v>56</v>
      </c>
      <c r="J42" s="10"/>
      <c r="K42" s="10"/>
    </row>
    <row r="43" spans="1:11" ht="16.350000000000001" customHeight="1" x14ac:dyDescent="0.2">
      <c r="A43" s="59"/>
      <c r="B43" s="63">
        <f>35110619.79</f>
        <v>35110619.789999999</v>
      </c>
      <c r="C43" s="63"/>
      <c r="D43" s="64">
        <f>35110619.79+1546442.23</f>
        <v>36657062.019999996</v>
      </c>
      <c r="E43" s="65">
        <f>D43-B43</f>
        <v>1546442.2299999967</v>
      </c>
      <c r="J43" s="10"/>
      <c r="K43" s="10"/>
    </row>
    <row r="44" spans="1:11" ht="13.35" customHeight="1" x14ac:dyDescent="0.2"/>
    <row r="45" spans="1:11" ht="13.35" customHeight="1" x14ac:dyDescent="0.25">
      <c r="A45" s="67" t="s">
        <v>57</v>
      </c>
      <c r="B45" s="67"/>
      <c r="C45" s="67"/>
      <c r="D45" s="68" t="s">
        <v>58</v>
      </c>
    </row>
    <row r="46" spans="1:11" ht="32.25" customHeight="1" x14ac:dyDescent="0.2">
      <c r="A46" s="69"/>
    </row>
    <row r="65496" ht="12.75" customHeight="1" x14ac:dyDescent="0.2"/>
    <row r="65497" ht="12.75" customHeight="1" x14ac:dyDescent="0.2"/>
    <row r="65498" ht="12.75" customHeight="1" x14ac:dyDescent="0.2"/>
    <row r="65499" ht="12.75" customHeight="1" x14ac:dyDescent="0.2"/>
    <row r="65500" ht="12.75" customHeight="1" x14ac:dyDescent="0.2"/>
    <row r="65501" ht="12.75" customHeight="1" x14ac:dyDescent="0.2"/>
    <row r="65502" ht="12.75" customHeight="1" x14ac:dyDescent="0.2"/>
    <row r="65503" ht="12.75" customHeight="1" x14ac:dyDescent="0.2"/>
    <row r="65504" ht="12.75" customHeight="1" x14ac:dyDescent="0.2"/>
    <row r="65505" ht="12.75" customHeight="1" x14ac:dyDescent="0.2"/>
    <row r="65506" ht="12.75" customHeight="1" x14ac:dyDescent="0.2"/>
    <row r="65507" ht="12.75" customHeight="1" x14ac:dyDescent="0.2"/>
    <row r="65508" ht="12.75" customHeight="1" x14ac:dyDescent="0.2"/>
    <row r="65509" ht="12.75" customHeight="1" x14ac:dyDescent="0.2"/>
    <row r="65510" ht="12.75" customHeight="1" x14ac:dyDescent="0.2"/>
    <row r="65511" ht="12.75" customHeight="1" x14ac:dyDescent="0.2"/>
    <row r="65512" ht="12.75" customHeight="1" x14ac:dyDescent="0.2"/>
    <row r="65513" ht="12.75" customHeight="1" x14ac:dyDescent="0.2"/>
    <row r="65514" ht="12.75" customHeight="1" x14ac:dyDescent="0.2"/>
    <row r="65515" ht="12.75" customHeight="1" x14ac:dyDescent="0.2"/>
    <row r="65516" ht="12.75" customHeight="1" x14ac:dyDescent="0.2"/>
    <row r="65517" ht="12.75" customHeight="1" x14ac:dyDescent="0.2"/>
    <row r="65518" ht="12.75" customHeight="1" x14ac:dyDescent="0.2"/>
    <row r="65519" ht="12.75" customHeight="1" x14ac:dyDescent="0.2"/>
    <row r="65520" ht="12.75" customHeight="1" x14ac:dyDescent="0.2"/>
    <row r="65521" ht="12.75" customHeight="1" x14ac:dyDescent="0.2"/>
    <row r="65522" ht="12.75" customHeight="1" x14ac:dyDescent="0.2"/>
    <row r="65523" ht="12.75" customHeight="1" x14ac:dyDescent="0.2"/>
    <row r="65524" ht="12.75" customHeight="1" x14ac:dyDescent="0.2"/>
    <row r="65525" ht="12.75" customHeight="1" x14ac:dyDescent="0.2"/>
    <row r="65526" ht="12.75" customHeight="1" x14ac:dyDescent="0.2"/>
    <row r="65527" ht="12.75" customHeight="1" x14ac:dyDescent="0.2"/>
    <row r="65528" ht="12.75" customHeight="1" x14ac:dyDescent="0.2"/>
    <row r="65529" ht="12.75" customHeight="1" x14ac:dyDescent="0.2"/>
    <row r="65530" ht="12.75" customHeight="1" x14ac:dyDescent="0.2"/>
    <row r="65531" ht="12.75" customHeight="1" x14ac:dyDescent="0.2"/>
  </sheetData>
  <sheetProtection selectLockedCells="1" selectUnlockedCells="1"/>
  <mergeCells count="37">
    <mergeCell ref="A36:B36"/>
    <mergeCell ref="A37:B37"/>
    <mergeCell ref="A38:B38"/>
    <mergeCell ref="A42:A43"/>
    <mergeCell ref="B42:C42"/>
    <mergeCell ref="B43:C43"/>
    <mergeCell ref="A29:B29"/>
    <mergeCell ref="A30:B30"/>
    <mergeCell ref="A32:B33"/>
    <mergeCell ref="E32:E33"/>
    <mergeCell ref="A34:B34"/>
    <mergeCell ref="A35:B35"/>
    <mergeCell ref="A24:E24"/>
    <mergeCell ref="A25:E25"/>
    <mergeCell ref="A26:B26"/>
    <mergeCell ref="A27:B28"/>
    <mergeCell ref="C27:C28"/>
    <mergeCell ref="D27:D28"/>
    <mergeCell ref="E27:E28"/>
    <mergeCell ref="A15:E15"/>
    <mergeCell ref="A17:E17"/>
    <mergeCell ref="B18:E18"/>
    <mergeCell ref="B19:E19"/>
    <mergeCell ref="A21:E21"/>
    <mergeCell ref="A23:E23"/>
    <mergeCell ref="A7:E7"/>
    <mergeCell ref="A8:E8"/>
    <mergeCell ref="A9:E9"/>
    <mergeCell ref="A10:E10"/>
    <mergeCell ref="A12:E12"/>
    <mergeCell ref="B13:E13"/>
    <mergeCell ref="A1:E1"/>
    <mergeCell ref="A2:E2"/>
    <mergeCell ref="A3:E3"/>
    <mergeCell ref="A4:E4"/>
    <mergeCell ref="A5:E5"/>
    <mergeCell ref="A6:E6"/>
  </mergeCells>
  <pageMargins left="0.78749999999999998" right="0.43333333333333335" top="0.78749999999999998" bottom="0.78749999999999998" header="0.51180555555555551" footer="0.51180555555555551"/>
  <pageSetup paperSize="9" scale="91" firstPageNumber="0" orientation="portrait" r:id="rId1"/>
  <headerFooter alignWithMargins="0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1</vt:i4>
      </vt:variant>
    </vt:vector>
  </HeadingPairs>
  <TitlesOfParts>
    <vt:vector size="2" baseType="lpstr">
      <vt:lpstr>01.2022 </vt:lpstr>
      <vt:lpstr>'01.2022 '!Область_печати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User2</dc:creator>
  <cp:lastModifiedBy>User2</cp:lastModifiedBy>
  <cp:lastPrinted>2022-01-27T10:04:30Z</cp:lastPrinted>
  <dcterms:created xsi:type="dcterms:W3CDTF">2022-01-27T10:02:56Z</dcterms:created>
  <dcterms:modified xsi:type="dcterms:W3CDTF">2022-01-27T10:04:56Z</dcterms:modified>
</cp:coreProperties>
</file>