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на совет депутатов\2023\решение № от 30.01.2023\"/>
    </mc:Choice>
  </mc:AlternateContent>
  <bookViews>
    <workbookView xWindow="0" yWindow="0" windowWidth="28800" windowHeight="11835"/>
  </bookViews>
  <sheets>
    <sheet name="01.2023" sheetId="1" r:id="rId1"/>
  </sheets>
  <definedNames>
    <definedName name="_xlnm.Print_Area" localSheetId="0">'01.2023'!$A$1:$E$37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31" i="1"/>
  <c r="D35" i="1"/>
  <c r="B35" i="1"/>
  <c r="D24" i="1"/>
  <c r="D23" i="1" l="1"/>
  <c r="E35" i="1" l="1"/>
  <c r="F35" i="1" s="1"/>
</calcChain>
</file>

<file path=xl/sharedStrings.xml><?xml version="1.0" encoding="utf-8"?>
<sst xmlns="http://schemas.openxmlformats.org/spreadsheetml/2006/main" count="57" uniqueCount="54">
  <si>
    <t>ПОЯСНИТЕЛЬНАЯ ЗАПИСКА</t>
  </si>
  <si>
    <t>Финансово-экономического отдела администрации г.п.Коммунистический</t>
  </si>
  <si>
    <t>Внесение изменений связано с необходимостью распределения переходящего остатка и осуществления корректировки доходов, расходов за счет дополнительных поступлений, внутренних перемещений</t>
  </si>
  <si>
    <t>В соответствии с пунктом 2 части 10 статьи 35 Федерального закона от 06.10.2003 № 131-ФЗ «Об общих принципах организации местного самоуправления в Российской Федерации» утверждение местного бюджета находится в исключительной компетенции представительного органа муниципального образования</t>
  </si>
  <si>
    <t>В соответствии с Уставом г.п.Коммунистический, утверждение бюджета городского поселения и отчета об его исполнении относится к исключительной компетенции Совета поселения.</t>
  </si>
  <si>
    <t>С учетом изложенного, предложенный проект не содержит предпосылок и условий для коррупционных действий и решений</t>
  </si>
  <si>
    <t>ФЭО Администрации предлагает внести следующие  изменения  в решение Совета депутатов г.п.Коммунистический от от 28.12.2021г №120 «О бюджете городского поселения Коммунистический на 2022 год и на плановый период 2023 и 2024 годов»: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</si>
  <si>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</si>
  <si>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нарушения законов и иных нормативных правовых актов субъектов Российской Федерации</t>
  </si>
  <si>
    <t>Расходы</t>
  </si>
  <si>
    <t>Направление расходов</t>
  </si>
  <si>
    <t>Классификация бюджета</t>
  </si>
  <si>
    <t>Сумма</t>
  </si>
  <si>
    <t>Примечание</t>
  </si>
  <si>
    <t>Муниципальная программа "Повышение эффективности  управления  муниципальными финансами  городского поселения  Коммунистический"</t>
  </si>
  <si>
    <t>Муниципальная программа "Управление муниципальным имуществом городского поселения Коммунистический "</t>
  </si>
  <si>
    <t>Муниципальная программа «Развитие культуры городского поселения Коммунистический »</t>
  </si>
  <si>
    <t>Муниципальная программа «Развитие транспортной системы городского поселения Коммунистический »</t>
  </si>
  <si>
    <t>0501 07 0 01 99990 240</t>
  </si>
  <si>
    <t>Доходы</t>
  </si>
  <si>
    <t>Дефицит</t>
  </si>
  <si>
    <t>Начальник ФЭО</t>
  </si>
  <si>
    <t>0801 11 0 01 00590 610</t>
  </si>
  <si>
    <t>0410 01 0 02 99990 240</t>
  </si>
  <si>
    <t>к проекту Решения Совета депутатов «О внесении изменений и дополнений в Решение Совета депутатов от 27.12.2022г № 168 «О бюджете городского поселения Коммунистический на 2023 год и на плановый период 2024 и 2025 годов»</t>
  </si>
  <si>
    <t>Таким образом, принятие решения Совета депутатов г.п. Коммунистический "О внесении изменений и дополнений в решение Совета депутатов г.п.Коммунистический  от 27.12.2022г  № 168«О бюджете городского поселения Коммунистический на 2023 год и на плановый период 2024 и 2025 годов» находится в пределах компетенции представительного органа муниципального образования г.п. Коммунистический</t>
  </si>
  <si>
    <t>Представленное решение Совета депутатов г.п. Коммунистический «О внесении изменений и дополнений в решение Совета депутатов г.п.Коммунистический  от 27.12.2022г № 168 «О бюджете городского поселения Коммунистический на 2023 год и на плановый период 2024 и 2025 годов» содержит все необходимые характеристики и параметры, предусмотренные Бюджетным кодексом РФ</t>
  </si>
  <si>
    <t>1 16 01000 13 0000 140</t>
  </si>
  <si>
    <t>на КБК</t>
  </si>
  <si>
    <t>Административные штрафы, установленные кодексом Российской Федерации об административных правонарушениях</t>
  </si>
  <si>
    <t>1. В приложение 3 "Доходы городского поселения Коммунистический на плановый период 2024 и 2025 годов" изменить КБК по административным штрафам:</t>
  </si>
  <si>
    <t>0113 04 0 02 99990 850</t>
  </si>
  <si>
    <t>взносы по Ассоциации Совета глав</t>
  </si>
  <si>
    <t>на зап/части, ГСМ и коммунальные за декабрь, кадастровые работы</t>
  </si>
  <si>
    <t>Муниципальная программа "Профилактика правонарушений на территории городского поселения Коммунистический "</t>
  </si>
  <si>
    <t>0314 05 0 04 S2300 120</t>
  </si>
  <si>
    <t>софинансировани по ДНД</t>
  </si>
  <si>
    <t>софинансировани по Центру занятости</t>
  </si>
  <si>
    <t>0409 08 0 02 99990 240</t>
  </si>
  <si>
    <t>0113 07 0 03 99990 240</t>
  </si>
  <si>
    <t>эл.энргия по жил.фонду муниц.собственности</t>
  </si>
  <si>
    <t>0503 08 0 03 99990 240</t>
  </si>
  <si>
    <t>на уличное освещение</t>
  </si>
  <si>
    <t>Муниципальная программа «Обеспечение деятельности органов местного самоуправления городского поселения Коммунистический»</t>
  </si>
  <si>
    <t xml:space="preserve"> на содержание дорог</t>
  </si>
  <si>
    <t>на расходные материалы</t>
  </si>
  <si>
    <t>Муниципальная программа «Развитие культуры городского поселения Коммунистический»</t>
  </si>
  <si>
    <t>0401 11 0 03 99990 610</t>
  </si>
  <si>
    <t>на оформление доски Почета</t>
  </si>
  <si>
    <t>Общий объем на 2023 год  составит:</t>
  </si>
  <si>
    <t>2023 год</t>
  </si>
  <si>
    <t>Молчанова И.С.</t>
  </si>
  <si>
    <t>Приложение  3 к Решению Совета депутатов от 27.12.2022г. №168 «О бюджете городского поселения Коммунистический на  2023 год и на плановый период 2024 и 2025 годов» изложить в новой редакции согласно приложению  1  к настоящему решению.</t>
  </si>
  <si>
    <t xml:space="preserve"> 1. Переходящий статок средств в сумме 2 184 231,21 руб. распределить   в расходной части бюджета, приложения 4, 6, 8, 10,12,14  к Решению Совета депутатов от 27.12.2022г. № 168 «О бюджете городского поселения Коммунистический на  2023 год и на плановый период 2024 и 2025 годов» изложить в новой редакции согласно приложениям  2,3,4,5,6,7  к настоящему решению,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</si>
</sst>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04"/>
    </font>
    <font>
      <sz val="11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1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9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vertical="top"/>
    </xf>
    <xf numFmtId="49" fontId="3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vertical="top"/>
    </xf>
    <xf numFmtId="0" fontId="9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NumberFormat="1" applyFont="1" applyFill="1" applyBorder="1" applyAlignment="1" applyProtection="1">
      <alignment horizontal="left"/>
    </xf>
    <xf numFmtId="0" fontId="1" fillId="0" borderId="11" xfId="0" applyNumberFormat="1" applyFont="1" applyFill="1" applyBorder="1" applyAlignment="1" applyProtection="1">
      <alignment horizontal="center" vertical="top"/>
    </xf>
    <xf numFmtId="0" fontId="1" fillId="0" borderId="7" xfId="0" applyNumberFormat="1" applyFont="1" applyFill="1" applyBorder="1" applyAlignment="1" applyProtection="1">
      <alignment horizontal="center" vertical="top"/>
    </xf>
    <xf numFmtId="4" fontId="1" fillId="0" borderId="11" xfId="0" applyNumberFormat="1" applyFont="1" applyFill="1" applyBorder="1" applyAlignment="1" applyProtection="1">
      <alignment horizontal="center" vertical="top"/>
    </xf>
    <xf numFmtId="4" fontId="1" fillId="0" borderId="13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0" fillId="0" borderId="0" xfId="0" applyFont="1" applyAlignment="1"/>
    <xf numFmtId="0" fontId="0" fillId="0" borderId="0" xfId="0" applyAlignment="1"/>
    <xf numFmtId="4" fontId="5" fillId="0" borderId="15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>
      <alignment vertical="top"/>
    </xf>
    <xf numFmtId="4" fontId="8" fillId="0" borderId="10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top"/>
    </xf>
    <xf numFmtId="4" fontId="1" fillId="0" borderId="7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Border="1" applyAlignment="1">
      <alignment horizontal="left" vertical="center"/>
    </xf>
    <xf numFmtId="49" fontId="3" fillId="0" borderId="16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23"/>
  <sheetViews>
    <sheetView tabSelected="1" topLeftCell="A11" zoomScaleNormal="100" workbookViewId="0">
      <selection activeCell="E24" sqref="E24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31" customWidth="1"/>
    <col min="11" max="11" width="10.7109375" customWidth="1"/>
  </cols>
  <sheetData>
    <row r="1" spans="1:11" ht="12.75" customHeight="1" x14ac:dyDescent="0.2">
      <c r="A1" s="52" t="s">
        <v>0</v>
      </c>
      <c r="B1" s="52"/>
      <c r="C1" s="52"/>
      <c r="D1" s="52"/>
      <c r="E1" s="52"/>
      <c r="J1" s="1"/>
      <c r="K1" s="1"/>
    </row>
    <row r="2" spans="1:11" ht="26.25" customHeight="1" x14ac:dyDescent="0.2">
      <c r="A2" s="52" t="s">
        <v>1</v>
      </c>
      <c r="B2" s="52"/>
      <c r="C2" s="52"/>
      <c r="D2" s="52"/>
      <c r="E2" s="52"/>
      <c r="J2" s="1"/>
      <c r="K2" s="1"/>
    </row>
    <row r="3" spans="1:11" ht="50.25" customHeight="1" x14ac:dyDescent="0.2">
      <c r="A3" s="53" t="s">
        <v>24</v>
      </c>
      <c r="B3" s="53"/>
      <c r="C3" s="53"/>
      <c r="D3" s="53"/>
      <c r="E3" s="53"/>
      <c r="J3" s="1"/>
      <c r="K3" s="1"/>
    </row>
    <row r="4" spans="1:11" ht="45" customHeight="1" x14ac:dyDescent="0.2">
      <c r="A4" s="48" t="s">
        <v>2</v>
      </c>
      <c r="B4" s="48"/>
      <c r="C4" s="48"/>
      <c r="D4" s="48"/>
      <c r="E4" s="48"/>
      <c r="J4" s="1"/>
      <c r="K4" s="1"/>
    </row>
    <row r="5" spans="1:11" ht="48.75" customHeight="1" x14ac:dyDescent="0.2">
      <c r="A5" s="48" t="s">
        <v>3</v>
      </c>
      <c r="B5" s="48"/>
      <c r="C5" s="48"/>
      <c r="D5" s="48"/>
      <c r="E5" s="48"/>
      <c r="J5" s="1"/>
      <c r="K5" s="1"/>
    </row>
    <row r="6" spans="1:11" ht="33" customHeight="1" x14ac:dyDescent="0.2">
      <c r="A6" s="48" t="s">
        <v>4</v>
      </c>
      <c r="B6" s="48"/>
      <c r="C6" s="48"/>
      <c r="D6" s="48"/>
      <c r="E6" s="48"/>
      <c r="J6" s="1"/>
      <c r="K6" s="1"/>
    </row>
    <row r="7" spans="1:11" ht="66.75" customHeight="1" x14ac:dyDescent="0.2">
      <c r="A7" s="48" t="s">
        <v>25</v>
      </c>
      <c r="B7" s="48"/>
      <c r="C7" s="48"/>
      <c r="D7" s="48"/>
      <c r="E7" s="48"/>
      <c r="J7" s="1"/>
      <c r="K7" s="1"/>
    </row>
    <row r="8" spans="1:11" ht="63" customHeight="1" x14ac:dyDescent="0.2">
      <c r="A8" s="48" t="s">
        <v>26</v>
      </c>
      <c r="B8" s="48"/>
      <c r="C8" s="48"/>
      <c r="D8" s="48"/>
      <c r="E8" s="48"/>
      <c r="J8" s="1"/>
      <c r="K8" s="1"/>
    </row>
    <row r="9" spans="1:11" ht="29.25" customHeight="1" x14ac:dyDescent="0.2">
      <c r="A9" s="48" t="s">
        <v>5</v>
      </c>
      <c r="B9" s="48"/>
      <c r="C9" s="48"/>
      <c r="D9" s="48"/>
      <c r="E9" s="48"/>
      <c r="J9" s="1"/>
      <c r="K9" s="1"/>
    </row>
    <row r="10" spans="1:11" ht="45.75" customHeight="1" x14ac:dyDescent="0.2">
      <c r="A10" s="48" t="s">
        <v>6</v>
      </c>
      <c r="B10" s="48"/>
      <c r="C10" s="48"/>
      <c r="D10" s="48"/>
      <c r="E10" s="48"/>
      <c r="J10" s="1"/>
      <c r="K10" s="1"/>
    </row>
    <row r="11" spans="1:11" ht="21" customHeight="1" x14ac:dyDescent="0.2">
      <c r="A11" s="2"/>
      <c r="B11" s="2"/>
      <c r="C11" s="2"/>
      <c r="D11" s="2"/>
      <c r="E11" s="2"/>
      <c r="J11" s="1"/>
      <c r="K11" s="1"/>
    </row>
    <row r="12" spans="1:11" ht="37.5" customHeight="1" x14ac:dyDescent="0.2">
      <c r="A12" s="48" t="s">
        <v>30</v>
      </c>
      <c r="B12" s="48"/>
      <c r="C12" s="48"/>
      <c r="D12" s="48"/>
      <c r="E12" s="48"/>
      <c r="J12" s="1"/>
      <c r="K12" s="1"/>
    </row>
    <row r="13" spans="1:11" ht="33" customHeight="1" x14ac:dyDescent="0.2">
      <c r="A13" s="3" t="s">
        <v>27</v>
      </c>
      <c r="B13" s="49" t="s">
        <v>29</v>
      </c>
      <c r="C13" s="50"/>
      <c r="D13" s="50"/>
      <c r="E13" s="51"/>
      <c r="J13" s="4"/>
      <c r="K13" s="4"/>
    </row>
    <row r="14" spans="1:11" ht="21.75" customHeight="1" x14ac:dyDescent="0.2">
      <c r="A14" s="54" t="s">
        <v>28</v>
      </c>
      <c r="B14" s="54"/>
      <c r="C14" s="54"/>
      <c r="D14" s="54"/>
      <c r="E14" s="54"/>
      <c r="J14" s="4"/>
      <c r="K14" s="4"/>
    </row>
    <row r="15" spans="1:11" ht="41.25" customHeight="1" x14ac:dyDescent="0.2">
      <c r="A15" s="55" t="s">
        <v>7</v>
      </c>
      <c r="B15" s="49" t="s">
        <v>8</v>
      </c>
      <c r="C15" s="50"/>
      <c r="D15" s="50"/>
      <c r="E15" s="51"/>
      <c r="J15" s="4"/>
      <c r="K15" s="4"/>
    </row>
    <row r="16" spans="1:11" ht="16.5" customHeight="1" x14ac:dyDescent="0.2">
      <c r="A16" s="5"/>
      <c r="B16" s="6"/>
      <c r="C16" s="6"/>
      <c r="D16" s="6"/>
      <c r="E16" s="6"/>
      <c r="J16" s="4"/>
      <c r="K16" s="4"/>
    </row>
    <row r="17" spans="1:11" ht="48" customHeight="1" x14ac:dyDescent="0.25">
      <c r="A17" s="47" t="s">
        <v>52</v>
      </c>
      <c r="B17" s="47"/>
      <c r="C17" s="47"/>
      <c r="D17" s="47"/>
      <c r="E17" s="47"/>
      <c r="J17" s="4"/>
      <c r="K17" s="4"/>
    </row>
    <row r="18" spans="1:11" ht="12" customHeight="1" x14ac:dyDescent="0.25">
      <c r="A18" s="7"/>
      <c r="B18" s="7"/>
      <c r="C18" s="7"/>
      <c r="D18" s="7"/>
      <c r="E18" s="7"/>
      <c r="J18" s="4"/>
      <c r="K18" s="4"/>
    </row>
    <row r="19" spans="1:11" ht="21" customHeight="1" x14ac:dyDescent="0.2">
      <c r="A19" s="44" t="s">
        <v>9</v>
      </c>
      <c r="B19" s="44"/>
      <c r="C19" s="44"/>
      <c r="D19" s="44"/>
      <c r="E19" s="44"/>
      <c r="J19" s="4"/>
      <c r="K19" s="4"/>
    </row>
    <row r="20" spans="1:11" ht="114" customHeight="1" x14ac:dyDescent="0.2">
      <c r="A20" s="45" t="s">
        <v>53</v>
      </c>
      <c r="B20" s="45"/>
      <c r="C20" s="45"/>
      <c r="D20" s="45"/>
      <c r="E20" s="45"/>
      <c r="J20" s="4"/>
      <c r="K20" s="4"/>
    </row>
    <row r="21" spans="1:11" ht="29.85" customHeight="1" x14ac:dyDescent="0.2">
      <c r="A21" s="46" t="s">
        <v>10</v>
      </c>
      <c r="B21" s="46"/>
      <c r="C21" s="8" t="s">
        <v>11</v>
      </c>
      <c r="D21" s="9" t="s">
        <v>12</v>
      </c>
      <c r="E21" s="9" t="s">
        <v>13</v>
      </c>
      <c r="J21" s="4"/>
      <c r="K21" s="4"/>
    </row>
    <row r="22" spans="1:11" ht="60.75" customHeight="1" x14ac:dyDescent="0.2">
      <c r="A22" s="40" t="s">
        <v>14</v>
      </c>
      <c r="B22" s="40"/>
      <c r="C22" s="10" t="s">
        <v>31</v>
      </c>
      <c r="D22" s="11">
        <v>25000</v>
      </c>
      <c r="E22" s="12" t="s">
        <v>32</v>
      </c>
      <c r="J22" s="4"/>
      <c r="K22" s="4"/>
    </row>
    <row r="23" spans="1:11" ht="45.75" customHeight="1" x14ac:dyDescent="0.2">
      <c r="A23" s="40" t="s">
        <v>15</v>
      </c>
      <c r="B23" s="40"/>
      <c r="C23" s="10" t="s">
        <v>39</v>
      </c>
      <c r="D23" s="11">
        <f>13050+10000+13800+25000+44000</f>
        <v>105850</v>
      </c>
      <c r="E23" s="12" t="s">
        <v>33</v>
      </c>
      <c r="J23" s="4"/>
      <c r="K23" s="4"/>
    </row>
    <row r="24" spans="1:11" ht="48.75" customHeight="1" x14ac:dyDescent="0.2">
      <c r="A24" s="40" t="s">
        <v>34</v>
      </c>
      <c r="B24" s="40"/>
      <c r="C24" s="10" t="s">
        <v>35</v>
      </c>
      <c r="D24" s="35">
        <f>1416.07</f>
        <v>1416.07</v>
      </c>
      <c r="E24" s="36" t="s">
        <v>36</v>
      </c>
      <c r="J24" s="4"/>
      <c r="K24" s="4"/>
    </row>
    <row r="25" spans="1:11" ht="41.25" customHeight="1" x14ac:dyDescent="0.2">
      <c r="A25" s="56" t="s">
        <v>16</v>
      </c>
      <c r="B25" s="57"/>
      <c r="C25" s="10" t="s">
        <v>47</v>
      </c>
      <c r="D25" s="38">
        <f>207346.67+51037.19</f>
        <v>258383.86000000002</v>
      </c>
      <c r="E25" s="36" t="s">
        <v>37</v>
      </c>
      <c r="J25" s="4"/>
      <c r="K25" s="4"/>
    </row>
    <row r="26" spans="1:11" ht="37.35" customHeight="1" x14ac:dyDescent="0.2">
      <c r="A26" s="40" t="s">
        <v>17</v>
      </c>
      <c r="B26" s="40"/>
      <c r="C26" s="14" t="s">
        <v>38</v>
      </c>
      <c r="D26" s="15">
        <v>1708500.68</v>
      </c>
      <c r="E26" s="16" t="s">
        <v>44</v>
      </c>
      <c r="J26" s="4"/>
      <c r="K26" s="4"/>
    </row>
    <row r="27" spans="1:11" ht="45.75" customHeight="1" x14ac:dyDescent="0.2">
      <c r="A27" s="40" t="s">
        <v>43</v>
      </c>
      <c r="B27" s="40"/>
      <c r="C27" s="14" t="s">
        <v>23</v>
      </c>
      <c r="D27" s="15">
        <v>20000</v>
      </c>
      <c r="E27" s="39" t="s">
        <v>45</v>
      </c>
      <c r="J27" s="4"/>
      <c r="K27" s="4"/>
    </row>
    <row r="28" spans="1:11" ht="46.5" customHeight="1" x14ac:dyDescent="0.2">
      <c r="A28" s="40" t="s">
        <v>15</v>
      </c>
      <c r="B28" s="40"/>
      <c r="C28" s="17" t="s">
        <v>18</v>
      </c>
      <c r="D28" s="15">
        <v>1080.5999999999999</v>
      </c>
      <c r="E28" s="16" t="s">
        <v>40</v>
      </c>
      <c r="J28" s="4"/>
      <c r="K28" s="4"/>
    </row>
    <row r="29" spans="1:11" ht="40.5" customHeight="1" x14ac:dyDescent="0.2">
      <c r="A29" s="40" t="s">
        <v>17</v>
      </c>
      <c r="B29" s="40"/>
      <c r="C29" s="17" t="s">
        <v>41</v>
      </c>
      <c r="D29" s="15">
        <v>44000</v>
      </c>
      <c r="E29" s="16" t="s">
        <v>42</v>
      </c>
      <c r="J29" s="4"/>
      <c r="K29" s="4"/>
    </row>
    <row r="30" spans="1:11" ht="37.5" customHeight="1" x14ac:dyDescent="0.2">
      <c r="A30" s="40" t="s">
        <v>46</v>
      </c>
      <c r="B30" s="40"/>
      <c r="C30" s="10" t="s">
        <v>22</v>
      </c>
      <c r="D30" s="13">
        <v>20000</v>
      </c>
      <c r="E30" s="58" t="s">
        <v>48</v>
      </c>
      <c r="J30" s="4"/>
      <c r="K30" s="4"/>
    </row>
    <row r="31" spans="1:11" ht="17.100000000000001" customHeight="1" x14ac:dyDescent="0.2">
      <c r="A31" s="18"/>
      <c r="B31" s="19"/>
      <c r="C31" s="20"/>
      <c r="D31" s="21">
        <f>SUM(D22:D30)</f>
        <v>2184231.21</v>
      </c>
      <c r="E31" s="22"/>
      <c r="J31" s="4"/>
      <c r="K31" s="23"/>
    </row>
    <row r="32" spans="1:11" ht="7.5" customHeight="1" x14ac:dyDescent="0.2">
      <c r="A32" s="24"/>
      <c r="B32" s="24"/>
      <c r="C32" s="25"/>
      <c r="D32" s="25"/>
      <c r="E32" s="25"/>
      <c r="J32" s="4"/>
      <c r="K32" s="23"/>
    </row>
    <row r="33" spans="1:11" ht="16.350000000000001" customHeight="1" x14ac:dyDescent="0.25">
      <c r="A33" s="26" t="s">
        <v>49</v>
      </c>
      <c r="B33" s="26"/>
      <c r="C33" s="26"/>
      <c r="D33" s="26"/>
      <c r="E33" s="26"/>
      <c r="J33" s="4"/>
      <c r="K33" s="4"/>
    </row>
    <row r="34" spans="1:11" ht="16.350000000000001" customHeight="1" x14ac:dyDescent="0.2">
      <c r="A34" s="41" t="s">
        <v>50</v>
      </c>
      <c r="B34" s="42" t="s">
        <v>19</v>
      </c>
      <c r="C34" s="42"/>
      <c r="D34" s="27" t="s">
        <v>9</v>
      </c>
      <c r="E34" s="28" t="s">
        <v>20</v>
      </c>
      <c r="J34" s="4"/>
      <c r="K34" s="4"/>
    </row>
    <row r="35" spans="1:11" ht="16.350000000000001" customHeight="1" x14ac:dyDescent="0.2">
      <c r="A35" s="41"/>
      <c r="B35" s="43">
        <f>37754239.21</f>
        <v>37754239.210000001</v>
      </c>
      <c r="C35" s="43"/>
      <c r="D35" s="29">
        <f>37754239.21+2184231.21</f>
        <v>39938470.420000002</v>
      </c>
      <c r="E35" s="30">
        <f>D35-B35</f>
        <v>2184231.2100000009</v>
      </c>
      <c r="F35" s="37">
        <f>G35-E35</f>
        <v>0</v>
      </c>
      <c r="G35" s="37">
        <v>2184231.21</v>
      </c>
      <c r="J35" s="4"/>
      <c r="K35" s="4"/>
    </row>
    <row r="36" spans="1:11" ht="19.5" customHeight="1" x14ac:dyDescent="0.2"/>
    <row r="37" spans="1:11" ht="22.5" customHeight="1" x14ac:dyDescent="0.25">
      <c r="A37" s="32" t="s">
        <v>21</v>
      </c>
      <c r="B37" s="32"/>
      <c r="C37" s="32"/>
      <c r="D37" s="33" t="s">
        <v>51</v>
      </c>
    </row>
    <row r="38" spans="1:11" ht="32.25" customHeight="1" x14ac:dyDescent="0.2">
      <c r="A38" s="34"/>
    </row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</sheetData>
  <sheetProtection selectLockedCells="1" selectUnlockedCells="1"/>
  <mergeCells count="30">
    <mergeCell ref="A27:B27"/>
    <mergeCell ref="A30:B30"/>
    <mergeCell ref="A6:E6"/>
    <mergeCell ref="A1:E1"/>
    <mergeCell ref="A2:E2"/>
    <mergeCell ref="A3:E3"/>
    <mergeCell ref="A4:E4"/>
    <mergeCell ref="A5:E5"/>
    <mergeCell ref="A7:E7"/>
    <mergeCell ref="A8:E8"/>
    <mergeCell ref="A9:E9"/>
    <mergeCell ref="A10:E10"/>
    <mergeCell ref="A12:E12"/>
    <mergeCell ref="B15:E15"/>
    <mergeCell ref="A17:E17"/>
    <mergeCell ref="B13:E13"/>
    <mergeCell ref="A14:E14"/>
    <mergeCell ref="A25:B25"/>
    <mergeCell ref="A24:B24"/>
    <mergeCell ref="A26:B26"/>
    <mergeCell ref="A19:E19"/>
    <mergeCell ref="A20:E20"/>
    <mergeCell ref="A21:B21"/>
    <mergeCell ref="A22:B22"/>
    <mergeCell ref="A23:B23"/>
    <mergeCell ref="A28:B28"/>
    <mergeCell ref="A29:B29"/>
    <mergeCell ref="A34:A35"/>
    <mergeCell ref="B34:C34"/>
    <mergeCell ref="B35:C35"/>
  </mergeCells>
  <pageMargins left="0.78749999999999998" right="0.43333333333333335" top="0.78749999999999998" bottom="0.78749999999999998" header="0.51180555555555551" footer="0.51180555555555551"/>
  <pageSetup paperSize="9" scale="91" firstPageNumber="0" orientation="portrait" r:id="rId1"/>
  <headerFooter alignWithMargins="0"/>
  <rowBreaks count="1" manualBreakCount="1">
    <brk id="2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01.2023</vt:lpstr>
      <vt:lpstr>'01.2023'!Область_печати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MolchanovaIS</cp:lastModifiedBy>
  <cp:lastPrinted>2023-01-25T08:46:11Z</cp:lastPrinted>
  <dcterms:created xsi:type="dcterms:W3CDTF">2022-01-27T10:02:56Z</dcterms:created>
  <dcterms:modified xsi:type="dcterms:W3CDTF">2023-01-25T08:46:32Z</dcterms:modified>
</cp:coreProperties>
</file>